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<sst xmlns="http://schemas.openxmlformats.org/spreadsheetml/2006/main" count="34" uniqueCount="26">
  <si>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领创数智中心项目外立面幕墙及配套工程铝型材招标清单</t>
  </si>
  <si>
    <t>项目名称：领创数智中心项目外立面幕墙及配套工程                                                                   金额单位：元</t>
  </si>
  <si>
    <t>产品名称</t>
  </si>
  <si>
    <t>规格型号</t>
  </si>
  <si>
    <t>品牌</t>
  </si>
  <si>
    <t>单位</t>
  </si>
  <si>
    <t>数量（暂定）</t>
  </si>
  <si>
    <t>不含税单价（元）</t>
  </si>
  <si>
    <t>增值税税率</t>
  </si>
  <si>
    <t>增值税单价税额</t>
  </si>
  <si>
    <t>含税单价</t>
  </si>
  <si>
    <t>价税合计（元）</t>
  </si>
  <si>
    <t>上限控制综合单价（含税）</t>
  </si>
  <si>
    <t>备注</t>
  </si>
  <si>
    <t>幕墙6063-T5铝合金型材</t>
  </si>
  <si>
    <t>坯料</t>
  </si>
  <si>
    <t>T</t>
  </si>
  <si>
    <t>静电粉末喷涂，颜色均为常规色</t>
  </si>
  <si>
    <t>阳极氧化，颜色均为常规色</t>
  </si>
  <si>
    <t>幕墙铝型材二次附膜</t>
  </si>
  <si>
    <t>幕墙6063-T5铝合金型材（3.0及以上）</t>
  </si>
  <si>
    <t>氟碳漆三涂，颜色均为常规色</t>
  </si>
  <si>
    <t>隔热条</t>
  </si>
  <si>
    <t>14.8I条（2009标）</t>
  </si>
  <si>
    <t>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</si>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</sst>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J6" sqref="J6"/>
    </sheetView>
  </sheetViews>
  <sheetFormatPr defaultColWidth="9" defaultRowHeight="13.5"/>
  <cols>
    <col min="5" max="6" width="15.875"/>
    <col min="8" max="8" width="15.875"/>
    <col min="10" max="11" width="13.125"/>
    <col min="12" max="12" width="12.625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4</v>
      </c>
      <c r="M3" s="3" t="s">
        <v>13</v>
      </c>
    </row>
    <row r="4" ht="36" spans="1:13">
      <c r="A4" s="3" t="s">
        <v>14</v>
      </c>
      <c r="B4" s="3" t="s">
        <v>15</v>
      </c>
      <c r="C4" s="3"/>
      <c r="D4" s="3" t="s">
        <v>16</v>
      </c>
      <c r="E4" s="4">
        <v>1.69828393681673</v>
      </c>
      <c r="F4" s="4"/>
      <c r="G4" s="5">
        <v>0.13</v>
      </c>
      <c r="H4" s="4">
        <f t="shared" ref="H4:H9" si="0">F4*0.13</f>
        <v>0</v>
      </c>
      <c r="I4" s="3"/>
      <c r="J4" s="4">
        <f t="shared" ref="J4:J9" si="1">E4*I4</f>
        <v>0</v>
      </c>
      <c r="K4" s="3">
        <v>24500</v>
      </c>
      <c r="L4" s="3"/>
      <c r="M4" s="12"/>
    </row>
    <row r="5" ht="48" spans="1:13">
      <c r="A5" s="3" t="s">
        <v>14</v>
      </c>
      <c r="B5" s="3" t="s">
        <v>17</v>
      </c>
      <c r="C5" s="3"/>
      <c r="D5" s="3" t="s">
        <v>16</v>
      </c>
      <c r="E5" s="4">
        <v>238.27</v>
      </c>
      <c r="F5" s="4"/>
      <c r="G5" s="5">
        <v>0.13</v>
      </c>
      <c r="H5" s="4">
        <f t="shared" si="0"/>
        <v>0</v>
      </c>
      <c r="I5" s="3"/>
      <c r="J5" s="4">
        <f t="shared" si="1"/>
        <v>0</v>
      </c>
      <c r="K5" s="3">
        <v>25777</v>
      </c>
      <c r="L5" s="3"/>
      <c r="M5" s="12"/>
    </row>
    <row r="6" ht="48" spans="1:13">
      <c r="A6" s="3" t="s">
        <v>14</v>
      </c>
      <c r="B6" s="3" t="s">
        <v>18</v>
      </c>
      <c r="C6" s="3"/>
      <c r="D6" s="3" t="s">
        <v>16</v>
      </c>
      <c r="E6" s="4">
        <v>48.15</v>
      </c>
      <c r="F6" s="4"/>
      <c r="G6" s="5">
        <v>0.13</v>
      </c>
      <c r="H6" s="4">
        <f t="shared" si="0"/>
        <v>0</v>
      </c>
      <c r="I6" s="3"/>
      <c r="J6" s="4">
        <f t="shared" si="1"/>
        <v>0</v>
      </c>
      <c r="K6" s="3">
        <v>25777</v>
      </c>
      <c r="L6" s="3"/>
      <c r="M6" s="12"/>
    </row>
    <row r="7" ht="48" spans="1:13">
      <c r="A7" s="6" t="s">
        <v>19</v>
      </c>
      <c r="B7" s="6" t="s">
        <v>17</v>
      </c>
      <c r="C7" s="3"/>
      <c r="D7" s="3" t="s">
        <v>16</v>
      </c>
      <c r="E7" s="7">
        <v>16.45</v>
      </c>
      <c r="F7" s="4"/>
      <c r="G7" s="5">
        <v>0.13</v>
      </c>
      <c r="H7" s="4">
        <f t="shared" si="0"/>
        <v>0</v>
      </c>
      <c r="I7" s="3"/>
      <c r="J7" s="4">
        <f t="shared" si="1"/>
        <v>0</v>
      </c>
      <c r="K7" s="3">
        <v>26720</v>
      </c>
      <c r="L7" s="3"/>
      <c r="M7" s="12"/>
    </row>
    <row r="8" ht="48" spans="1:13">
      <c r="A8" s="6" t="s">
        <v>20</v>
      </c>
      <c r="B8" s="6" t="s">
        <v>21</v>
      </c>
      <c r="C8" s="3"/>
      <c r="D8" s="3" t="s">
        <v>16</v>
      </c>
      <c r="E8" s="7">
        <v>12.859</v>
      </c>
      <c r="F8" s="4"/>
      <c r="G8" s="5">
        <v>0.13</v>
      </c>
      <c r="H8" s="4">
        <f t="shared" si="0"/>
        <v>0</v>
      </c>
      <c r="I8" s="3"/>
      <c r="J8" s="4">
        <f t="shared" si="1"/>
        <v>0</v>
      </c>
      <c r="K8" s="3">
        <v>33600</v>
      </c>
      <c r="L8" s="3"/>
      <c r="M8" s="12"/>
    </row>
    <row r="9" ht="36" spans="1:13">
      <c r="A9" s="6" t="s">
        <v>22</v>
      </c>
      <c r="B9" s="6" t="s">
        <v>23</v>
      </c>
      <c r="C9" s="8"/>
      <c r="D9" s="3" t="s">
        <v>24</v>
      </c>
      <c r="E9" s="7">
        <v>19937.963782</v>
      </c>
      <c r="F9" s="4"/>
      <c r="G9" s="5">
        <v>0.13</v>
      </c>
      <c r="H9" s="4">
        <f t="shared" si="0"/>
        <v>0</v>
      </c>
      <c r="I9" s="3"/>
      <c r="J9" s="4">
        <f t="shared" si="1"/>
        <v>0</v>
      </c>
      <c r="K9" s="3">
        <v>1.7</v>
      </c>
      <c r="L9" s="3"/>
      <c r="M9" s="12"/>
    </row>
    <row r="10" ht="25" customHeight="1" spans="1:13">
      <c r="A10" s="9" t="s">
        <v>25</v>
      </c>
      <c r="B10" s="10"/>
      <c r="C10" s="11"/>
      <c r="D10" s="11"/>
      <c r="E10" s="11"/>
      <c r="F10" s="11"/>
      <c r="G10" s="11"/>
      <c r="H10" s="11"/>
      <c r="I10" s="11"/>
      <c r="J10" s="13">
        <f>SUM(J4:J9)</f>
        <v>0</v>
      </c>
      <c r="K10" s="11"/>
      <c r="L10" s="13"/>
      <c r="M10" s="11"/>
    </row>
  </sheetData>
  <mergeCells count="3">
    <mergeCell ref="A1:M1"/>
    <mergeCell ref="A2:M2"/>
    <mergeCell ref="A10:B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zhouqi</cp:lastModifiedBy>
  <dcterms:created xsi:type="dcterms:W3CDTF">2023-05-12T11:15:00Z</dcterms:created>
  <dcterms:modified xsi:type="dcterms:W3CDTF">2025-05-09T01:02:34Z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43B237F144FC4770909D4963564F22AF_12</vt:lpwstr>
  </property>
</Properties>
</file>